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0" sheetId="1" r:id="rId1"/>
    <sheet name="2021-2022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<sst xmlns="http://schemas.openxmlformats.org/spreadsheetml/2006/main" count="303" uniqueCount="84">
  <si>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</si>
  <si>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</si>
  <si>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</si>
  <si>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</si>
  <si>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</si>
  <si>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</si>
  <si>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</si>
  <si>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</si>
  <si>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</si>
  <si>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</si>
  <si>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</si>
  <si>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</si>
  <si>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</si>
  <si>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</si>
  <si>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</si>
  <si>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</si>
  <si>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</si>
  <si>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</si>
  <si>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</si>
  <si>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</si>
  <si>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</si>
  <si>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</si>
  <si>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</si>
  <si>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</si>
  <si>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</si>
  <si>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</si>
  <si>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</si>
  <si>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</si>
  <si>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</si>
  <si>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</si>
  <si>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</si>
  <si>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</si>
  <si>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</si>
  <si>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</si>
  <si>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</si>
  <si>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</si>
  <si>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</si>
  <si>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</si>
  <si>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</si>
  <si>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</si>
  <si>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</si>
  <si>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</si>
  <si>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</si>
  <si>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</si>
  <si>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Аккузевский  сельсовет</t>
  </si>
  <si>
    <t>Аккузевский сельсовет муниципального</t>
  </si>
  <si>
    <t>Глава сельского поселения Аккузевский сельсовет муниципального района Илишевский район РБ:</t>
  </si>
  <si>
    <t>В.Р.Ахметьянов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</si>
  <si>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</si>
  <si>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</si>
  <si>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</si>
  <si>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</si>
  <si>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</si>
  <si>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</si>
  <si>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</si>
  <si>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</si>
  <si>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</si>
  <si>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</si>
  <si>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</si>
  <si>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</si>
  <si>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</si>
  <si>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</si>
  <si>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</si>
  <si>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2500000000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</si>
  <si>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</si>
  <si>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</si>
  <si>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2510000000</t>
  </si>
  <si>
    <t>2510100000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</si>
  <si>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</si>
  <si>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</si>
  <si>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2510124600</t>
  </si>
  <si>
    <t>2520000000</t>
  </si>
  <si>
    <t>2520100000</t>
  </si>
  <si>
    <t>2520124700</t>
  </si>
  <si>
    <t>Подпрограмма "Профилактика правонарушений и борьба с преступностью"</t>
  </si>
  <si>
    <t>Мероприятия по благоустройству территорий населенных пунктов</t>
  </si>
  <si>
    <t>2020165050</t>
  </si>
  <si>
    <t>2021 год</t>
  </si>
  <si>
    <t>Республики Башкортостан на 2020 год</t>
  </si>
  <si>
    <t>и на плановый период  2021 и 2022 годов»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</si>
  <si>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2020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</si>
  <si>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 xml:space="preserve">Распределение бюджетных ассигнований сельского поселения Аккузевский сельсовет муниципального района Илишевский район Республики Башкортостан на плановый период 2021-2022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</si>
  <si>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2022 год</t>
  </si>
  <si>
    <t xml:space="preserve">от "24"  декабря    2019 г. № 5-1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</si>
</sst>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52">
      <selection activeCell="B6" sqref="B6:E6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1.00390625" style="22" bestFit="1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41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44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83</v>
      </c>
      <c r="C6" s="41"/>
      <c r="D6" s="41"/>
      <c r="E6" s="41"/>
    </row>
    <row r="7" spans="1:5" ht="12.75" customHeight="1">
      <c r="A7" s="9"/>
      <c r="B7" s="40" t="s">
        <v>14</v>
      </c>
      <c r="C7" s="40"/>
      <c r="D7" s="40"/>
      <c r="E7" s="40"/>
    </row>
    <row r="8" spans="2:5" ht="13.5" customHeight="1">
      <c r="B8" s="41" t="s">
        <v>45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5" ht="13.5" customHeight="1">
      <c r="A10" s="9"/>
      <c r="B10" s="40" t="s">
        <v>78</v>
      </c>
      <c r="C10" s="40"/>
      <c r="D10" s="40"/>
      <c r="E10" s="40"/>
    </row>
    <row r="11" spans="1:5" ht="13.5" customHeight="1">
      <c r="A11" s="9"/>
      <c r="B11" s="40" t="s">
        <v>79</v>
      </c>
      <c r="C11" s="40"/>
      <c r="D11" s="40"/>
      <c r="E11" s="40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3" t="s">
        <v>80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E19+E44+E50</f>
        <v>3429.2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E20+E24+E30+E34</f>
        <v>2640.3999999999996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646.8</v>
      </c>
    </row>
    <row r="21" spans="1:5" ht="20.25" customHeight="1">
      <c r="A21" s="8" t="s">
        <v>29</v>
      </c>
      <c r="B21" s="18" t="s">
        <v>17</v>
      </c>
      <c r="C21" s="18" t="s">
        <v>52</v>
      </c>
      <c r="D21" s="18"/>
      <c r="E21" s="19">
        <f>E22</f>
        <v>646.8</v>
      </c>
    </row>
    <row r="22" spans="1:5" ht="18.75" customHeight="1">
      <c r="A22" s="8" t="s">
        <v>31</v>
      </c>
      <c r="B22" s="18" t="s">
        <v>17</v>
      </c>
      <c r="C22" s="18" t="s">
        <v>53</v>
      </c>
      <c r="D22" s="18"/>
      <c r="E22" s="19">
        <f>E23</f>
        <v>646.8</v>
      </c>
    </row>
    <row r="23" spans="1:5" ht="54.75" customHeight="1">
      <c r="A23" s="8" t="s">
        <v>28</v>
      </c>
      <c r="B23" s="18" t="s">
        <v>17</v>
      </c>
      <c r="C23" s="18" t="s">
        <v>53</v>
      </c>
      <c r="D23" s="18" t="s">
        <v>24</v>
      </c>
      <c r="E23" s="19">
        <v>646.8</v>
      </c>
    </row>
    <row r="24" spans="1:5" ht="51">
      <c r="A24" s="8" t="s">
        <v>10</v>
      </c>
      <c r="B24" s="18" t="s">
        <v>7</v>
      </c>
      <c r="C24" s="18"/>
      <c r="D24" s="18"/>
      <c r="E24" s="19">
        <f>E25</f>
        <v>1966.3999999999999</v>
      </c>
    </row>
    <row r="25" spans="1:5" ht="12.75">
      <c r="A25" s="8" t="s">
        <v>29</v>
      </c>
      <c r="B25" s="18" t="s">
        <v>7</v>
      </c>
      <c r="C25" s="18" t="s">
        <v>52</v>
      </c>
      <c r="D25" s="18"/>
      <c r="E25" s="19">
        <f>E26</f>
        <v>1966.3999999999999</v>
      </c>
    </row>
    <row r="26" spans="1:5" ht="28.5" customHeight="1">
      <c r="A26" s="8" t="s">
        <v>30</v>
      </c>
      <c r="B26" s="18" t="s">
        <v>7</v>
      </c>
      <c r="C26" s="18" t="s">
        <v>54</v>
      </c>
      <c r="D26" s="18"/>
      <c r="E26" s="19">
        <f>E27+E28+E29</f>
        <v>1966.3999999999999</v>
      </c>
    </row>
    <row r="27" spans="1:5" ht="51.75" customHeight="1">
      <c r="A27" s="8" t="s">
        <v>28</v>
      </c>
      <c r="B27" s="18" t="s">
        <v>7</v>
      </c>
      <c r="C27" s="18" t="s">
        <v>54</v>
      </c>
      <c r="D27" s="18" t="s">
        <v>24</v>
      </c>
      <c r="E27" s="19">
        <v>1516.6</v>
      </c>
    </row>
    <row r="28" spans="1:5" ht="25.5">
      <c r="A28" s="8" t="s">
        <v>27</v>
      </c>
      <c r="B28" s="18" t="s">
        <v>7</v>
      </c>
      <c r="C28" s="18" t="s">
        <v>54</v>
      </c>
      <c r="D28" s="18" t="s">
        <v>25</v>
      </c>
      <c r="E28" s="19">
        <v>444.7</v>
      </c>
    </row>
    <row r="29" spans="1:5" ht="12.75">
      <c r="A29" s="8" t="s">
        <v>32</v>
      </c>
      <c r="B29" s="18" t="s">
        <v>7</v>
      </c>
      <c r="C29" s="18" t="s">
        <v>54</v>
      </c>
      <c r="D29" s="18" t="s">
        <v>26</v>
      </c>
      <c r="E29" s="19">
        <v>5.1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26.2</v>
      </c>
    </row>
    <row r="31" spans="1:5" ht="12.75">
      <c r="A31" s="8" t="s">
        <v>29</v>
      </c>
      <c r="B31" s="18" t="s">
        <v>9</v>
      </c>
      <c r="C31" s="18" t="s">
        <v>52</v>
      </c>
      <c r="D31" s="18"/>
      <c r="E31" s="19">
        <f>E32</f>
        <v>26.2</v>
      </c>
    </row>
    <row r="32" spans="1:5" ht="12.75">
      <c r="A32" s="8" t="s">
        <v>33</v>
      </c>
      <c r="B32" s="18" t="s">
        <v>9</v>
      </c>
      <c r="C32" s="18" t="s">
        <v>55</v>
      </c>
      <c r="D32" s="18"/>
      <c r="E32" s="19">
        <f>E33</f>
        <v>26.2</v>
      </c>
    </row>
    <row r="33" spans="1:5" ht="12.75">
      <c r="A33" s="8" t="s">
        <v>32</v>
      </c>
      <c r="B33" s="18" t="s">
        <v>9</v>
      </c>
      <c r="C33" s="18" t="s">
        <v>55</v>
      </c>
      <c r="D33" s="18" t="s">
        <v>26</v>
      </c>
      <c r="E33" s="19">
        <v>26.2</v>
      </c>
    </row>
    <row r="34" spans="1:5" ht="12.75">
      <c r="A34" s="29" t="s">
        <v>48</v>
      </c>
      <c r="B34" s="30" t="s">
        <v>49</v>
      </c>
      <c r="C34" s="30"/>
      <c r="D34" s="30"/>
      <c r="E34" s="38">
        <f>E35</f>
        <v>1</v>
      </c>
    </row>
    <row r="35" spans="1:5" ht="38.25">
      <c r="A35" s="29" t="s">
        <v>64</v>
      </c>
      <c r="B35" s="30" t="s">
        <v>49</v>
      </c>
      <c r="C35" s="18" t="s">
        <v>63</v>
      </c>
      <c r="D35" s="30"/>
      <c r="E35" s="38">
        <f>E36+E42</f>
        <v>1</v>
      </c>
    </row>
    <row r="36" spans="1:5" ht="25.5">
      <c r="A36" s="29" t="s">
        <v>74</v>
      </c>
      <c r="B36" s="30" t="s">
        <v>49</v>
      </c>
      <c r="C36" s="30" t="s">
        <v>66</v>
      </c>
      <c r="D36" s="30"/>
      <c r="E36" s="38">
        <f>E39</f>
        <v>0.5</v>
      </c>
    </row>
    <row r="37" spans="1:5" ht="38.25">
      <c r="A37" s="29" t="s">
        <v>65</v>
      </c>
      <c r="B37" s="30" t="s">
        <v>49</v>
      </c>
      <c r="C37" s="30" t="s">
        <v>67</v>
      </c>
      <c r="D37" s="30"/>
      <c r="E37" s="38">
        <f>E38</f>
        <v>0.5</v>
      </c>
    </row>
    <row r="38" spans="1:5" ht="25.5">
      <c r="A38" s="29" t="s">
        <v>50</v>
      </c>
      <c r="B38" s="30" t="s">
        <v>49</v>
      </c>
      <c r="C38" s="30" t="s">
        <v>70</v>
      </c>
      <c r="D38" s="30"/>
      <c r="E38" s="38">
        <f>E39</f>
        <v>0.5</v>
      </c>
    </row>
    <row r="39" spans="1:5" ht="25.5">
      <c r="A39" s="29" t="s">
        <v>27</v>
      </c>
      <c r="B39" s="30" t="s">
        <v>49</v>
      </c>
      <c r="C39" s="30" t="s">
        <v>70</v>
      </c>
      <c r="D39" s="30" t="s">
        <v>25</v>
      </c>
      <c r="E39" s="38">
        <v>0.5</v>
      </c>
    </row>
    <row r="40" spans="1:5" ht="18.75" customHeight="1">
      <c r="A40" s="29" t="s">
        <v>68</v>
      </c>
      <c r="B40" s="30" t="s">
        <v>49</v>
      </c>
      <c r="C40" s="30" t="s">
        <v>71</v>
      </c>
      <c r="D40" s="30"/>
      <c r="E40" s="38">
        <f>E41</f>
        <v>0.5</v>
      </c>
    </row>
    <row r="41" spans="1:5" ht="38.25">
      <c r="A41" s="29" t="s">
        <v>69</v>
      </c>
      <c r="B41" s="30" t="s">
        <v>49</v>
      </c>
      <c r="C41" s="30" t="s">
        <v>72</v>
      </c>
      <c r="D41" s="30"/>
      <c r="E41" s="38">
        <f>E42</f>
        <v>0.5</v>
      </c>
    </row>
    <row r="42" spans="1:5" ht="12.75">
      <c r="A42" s="29" t="s">
        <v>51</v>
      </c>
      <c r="B42" s="30" t="s">
        <v>49</v>
      </c>
      <c r="C42" s="30" t="s">
        <v>73</v>
      </c>
      <c r="D42" s="30"/>
      <c r="E42" s="38">
        <f>E43</f>
        <v>0.5</v>
      </c>
    </row>
    <row r="43" spans="1:5" ht="25.5">
      <c r="A43" s="29" t="s">
        <v>27</v>
      </c>
      <c r="B43" s="30" t="s">
        <v>49</v>
      </c>
      <c r="C43" s="30" t="s">
        <v>73</v>
      </c>
      <c r="D43" s="30" t="s">
        <v>25</v>
      </c>
      <c r="E43" s="38">
        <v>0.5</v>
      </c>
    </row>
    <row r="44" spans="1:5" s="7" customFormat="1" ht="12.75">
      <c r="A44" s="11" t="s">
        <v>36</v>
      </c>
      <c r="B44" s="17" t="s">
        <v>35</v>
      </c>
      <c r="C44" s="17"/>
      <c r="D44" s="17"/>
      <c r="E44" s="16">
        <f>E45</f>
        <v>80.3</v>
      </c>
    </row>
    <row r="45" spans="1:5" ht="12.75">
      <c r="A45" s="8" t="s">
        <v>38</v>
      </c>
      <c r="B45" s="18" t="s">
        <v>37</v>
      </c>
      <c r="C45" s="18"/>
      <c r="D45" s="18"/>
      <c r="E45" s="19">
        <f>E46</f>
        <v>80.3</v>
      </c>
    </row>
    <row r="46" spans="1:5" ht="12.75">
      <c r="A46" s="8" t="s">
        <v>29</v>
      </c>
      <c r="B46" s="30" t="s">
        <v>37</v>
      </c>
      <c r="C46" s="18" t="s">
        <v>52</v>
      </c>
      <c r="D46" s="18"/>
      <c r="E46" s="19">
        <f>E47</f>
        <v>80.3</v>
      </c>
    </row>
    <row r="47" spans="1:5" ht="38.25">
      <c r="A47" s="29" t="s">
        <v>39</v>
      </c>
      <c r="B47" s="30" t="s">
        <v>37</v>
      </c>
      <c r="C47" s="28" t="s">
        <v>56</v>
      </c>
      <c r="D47" s="18"/>
      <c r="E47" s="19">
        <f>E48+E49</f>
        <v>80.3</v>
      </c>
    </row>
    <row r="48" spans="1:5" ht="63.75">
      <c r="A48" s="8" t="s">
        <v>28</v>
      </c>
      <c r="B48" s="30" t="s">
        <v>37</v>
      </c>
      <c r="C48" s="28" t="s">
        <v>56</v>
      </c>
      <c r="D48" s="18" t="s">
        <v>24</v>
      </c>
      <c r="E48" s="19">
        <v>75.3</v>
      </c>
    </row>
    <row r="49" spans="1:5" ht="25.5">
      <c r="A49" s="8" t="s">
        <v>27</v>
      </c>
      <c r="B49" s="30" t="s">
        <v>37</v>
      </c>
      <c r="C49" s="28" t="s">
        <v>56</v>
      </c>
      <c r="D49" s="18" t="s">
        <v>25</v>
      </c>
      <c r="E49" s="19">
        <v>5</v>
      </c>
    </row>
    <row r="50" spans="1:5" s="7" customFormat="1" ht="21.75" customHeight="1">
      <c r="A50" s="11" t="s">
        <v>18</v>
      </c>
      <c r="B50" s="17" t="s">
        <v>19</v>
      </c>
      <c r="C50" s="17"/>
      <c r="D50" s="17"/>
      <c r="E50" s="16">
        <f>E51</f>
        <v>708.5</v>
      </c>
    </row>
    <row r="51" spans="1:5" ht="22.5" customHeight="1">
      <c r="A51" s="8" t="s">
        <v>20</v>
      </c>
      <c r="B51" s="18" t="s">
        <v>21</v>
      </c>
      <c r="C51" s="18"/>
      <c r="D51" s="18"/>
      <c r="E51" s="19">
        <f>E52</f>
        <v>708.5</v>
      </c>
    </row>
    <row r="52" spans="1:5" ht="41.25" customHeight="1">
      <c r="A52" s="8" t="s">
        <v>42</v>
      </c>
      <c r="B52" s="18" t="s">
        <v>21</v>
      </c>
      <c r="C52" s="18" t="s">
        <v>57</v>
      </c>
      <c r="D52" s="18"/>
      <c r="E52" s="19">
        <f>E54</f>
        <v>708.5</v>
      </c>
    </row>
    <row r="53" spans="1:5" ht="29.25" customHeight="1">
      <c r="A53" s="8" t="s">
        <v>60</v>
      </c>
      <c r="B53" s="18" t="s">
        <v>21</v>
      </c>
      <c r="C53" s="18" t="s">
        <v>59</v>
      </c>
      <c r="D53" s="18"/>
      <c r="E53" s="19">
        <f>E54</f>
        <v>708.5</v>
      </c>
    </row>
    <row r="54" spans="1:5" ht="36" customHeight="1">
      <c r="A54" s="8" t="s">
        <v>62</v>
      </c>
      <c r="B54" s="18" t="s">
        <v>21</v>
      </c>
      <c r="C54" s="18" t="s">
        <v>61</v>
      </c>
      <c r="D54" s="18"/>
      <c r="E54" s="19">
        <f>E55+E57+E59</f>
        <v>708.5</v>
      </c>
    </row>
    <row r="55" spans="1:5" ht="36" customHeight="1">
      <c r="A55" s="8" t="s">
        <v>75</v>
      </c>
      <c r="B55" s="18" t="s">
        <v>21</v>
      </c>
      <c r="C55" s="18" t="s">
        <v>76</v>
      </c>
      <c r="D55" s="18"/>
      <c r="E55" s="19">
        <f>E56</f>
        <v>6.4</v>
      </c>
    </row>
    <row r="56" spans="1:5" ht="36" customHeight="1">
      <c r="A56" s="8" t="s">
        <v>27</v>
      </c>
      <c r="B56" s="18" t="s">
        <v>21</v>
      </c>
      <c r="C56" s="18" t="s">
        <v>76</v>
      </c>
      <c r="D56" s="18" t="s">
        <v>25</v>
      </c>
      <c r="E56" s="19">
        <v>6.4</v>
      </c>
    </row>
    <row r="57" spans="1:5" ht="29.25" customHeight="1">
      <c r="A57" s="8" t="s">
        <v>75</v>
      </c>
      <c r="B57" s="18" t="s">
        <v>21</v>
      </c>
      <c r="C57" s="18" t="s">
        <v>76</v>
      </c>
      <c r="D57" s="18"/>
      <c r="E57" s="19">
        <f>E58</f>
        <v>2.1</v>
      </c>
    </row>
    <row r="58" spans="1:5" ht="18" customHeight="1">
      <c r="A58" s="8" t="s">
        <v>32</v>
      </c>
      <c r="B58" s="18" t="s">
        <v>21</v>
      </c>
      <c r="C58" s="18" t="s">
        <v>76</v>
      </c>
      <c r="D58" s="18" t="s">
        <v>26</v>
      </c>
      <c r="E58" s="19">
        <v>2.1</v>
      </c>
    </row>
    <row r="59" spans="1:5" ht="51">
      <c r="A59" s="8" t="s">
        <v>43</v>
      </c>
      <c r="B59" s="18" t="s">
        <v>21</v>
      </c>
      <c r="C59" s="18" t="s">
        <v>58</v>
      </c>
      <c r="D59" s="18"/>
      <c r="E59" s="19">
        <f>E60</f>
        <v>700</v>
      </c>
    </row>
    <row r="60" spans="1:5" ht="25.5">
      <c r="A60" s="8" t="s">
        <v>27</v>
      </c>
      <c r="B60" s="18" t="s">
        <v>21</v>
      </c>
      <c r="C60" s="18" t="s">
        <v>58</v>
      </c>
      <c r="D60" s="18" t="s">
        <v>25</v>
      </c>
      <c r="E60" s="19">
        <v>700</v>
      </c>
    </row>
    <row r="61" ht="12.75">
      <c r="A61" s="1"/>
    </row>
    <row r="62" spans="1:4" ht="25.5">
      <c r="A62" s="12" t="s">
        <v>46</v>
      </c>
      <c r="B62" s="6"/>
      <c r="C62" s="6"/>
      <c r="D62" s="20" t="s">
        <v>47</v>
      </c>
    </row>
    <row r="63" ht="12.75">
      <c r="A63" s="13"/>
    </row>
    <row r="64" spans="1:5" ht="12.75">
      <c r="A64" s="42"/>
      <c r="B64" s="42"/>
      <c r="C64" s="42"/>
      <c r="D64" s="42"/>
      <c r="E64" s="42"/>
    </row>
    <row r="65" ht="12.75">
      <c r="A65" s="3"/>
    </row>
  </sheetData>
  <sheetProtection/>
  <mergeCells count="13"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  <mergeCell ref="A64:E64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61">
      <selection activeCell="B10" sqref="B10:E10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0.875" style="22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44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83</v>
      </c>
      <c r="C6" s="41"/>
      <c r="D6" s="41"/>
      <c r="E6" s="41"/>
    </row>
    <row r="7" spans="1:6" ht="12.75" customHeight="1">
      <c r="A7" s="9"/>
      <c r="B7" s="40" t="s">
        <v>14</v>
      </c>
      <c r="C7" s="40"/>
      <c r="D7" s="40"/>
      <c r="E7" s="40"/>
      <c r="F7" s="10"/>
    </row>
    <row r="8" spans="2:5" ht="13.5" customHeight="1">
      <c r="B8" s="41" t="s">
        <v>45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6" ht="13.5" customHeight="1">
      <c r="A10" s="9"/>
      <c r="B10" s="40" t="s">
        <v>78</v>
      </c>
      <c r="C10" s="40"/>
      <c r="D10" s="40"/>
      <c r="E10" s="40"/>
      <c r="F10" s="10"/>
    </row>
    <row r="11" spans="1:6" ht="13.5" customHeight="1">
      <c r="A11" s="9"/>
      <c r="B11" s="40" t="s">
        <v>79</v>
      </c>
      <c r="C11" s="40"/>
      <c r="D11" s="40"/>
      <c r="E11" s="40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3" t="s">
        <v>81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7" t="s">
        <v>1</v>
      </c>
      <c r="B16" s="49" t="s">
        <v>2</v>
      </c>
      <c r="C16" s="49" t="s">
        <v>22</v>
      </c>
      <c r="D16" s="49" t="s">
        <v>23</v>
      </c>
      <c r="E16" s="45" t="s">
        <v>3</v>
      </c>
      <c r="F16" s="46"/>
    </row>
    <row r="17" spans="1:6" s="4" customFormat="1" ht="17.25" customHeight="1">
      <c r="A17" s="48"/>
      <c r="B17" s="50"/>
      <c r="C17" s="50"/>
      <c r="D17" s="50"/>
      <c r="E17" s="32" t="s">
        <v>77</v>
      </c>
      <c r="F17" s="32" t="s">
        <v>82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E20+E45+E51+E62</f>
        <v>3308.2000000000003</v>
      </c>
      <c r="F19" s="16">
        <f>F20+F45+F51+F62</f>
        <v>3399.9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E21+E25+E31+E35</f>
        <v>2655.6000000000004</v>
      </c>
      <c r="F20" s="16">
        <f>F21+F25+F31+F35</f>
        <v>2671.1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646.8</v>
      </c>
      <c r="F21" s="19">
        <f t="shared" si="0"/>
        <v>646.8</v>
      </c>
      <c r="G21" s="37"/>
    </row>
    <row r="22" spans="1:6" ht="35.25" customHeight="1">
      <c r="A22" s="8" t="s">
        <v>29</v>
      </c>
      <c r="B22" s="18" t="s">
        <v>17</v>
      </c>
      <c r="C22" s="18" t="s">
        <v>52</v>
      </c>
      <c r="D22" s="18"/>
      <c r="E22" s="19">
        <f t="shared" si="0"/>
        <v>646.8</v>
      </c>
      <c r="F22" s="19">
        <f t="shared" si="0"/>
        <v>646.8</v>
      </c>
    </row>
    <row r="23" spans="1:6" ht="24" customHeight="1">
      <c r="A23" s="8" t="s">
        <v>31</v>
      </c>
      <c r="B23" s="18" t="s">
        <v>17</v>
      </c>
      <c r="C23" s="18" t="s">
        <v>53</v>
      </c>
      <c r="D23" s="18"/>
      <c r="E23" s="19">
        <f t="shared" si="0"/>
        <v>646.8</v>
      </c>
      <c r="F23" s="19">
        <f t="shared" si="0"/>
        <v>646.8</v>
      </c>
    </row>
    <row r="24" spans="1:6" ht="54.75" customHeight="1">
      <c r="A24" s="8" t="s">
        <v>28</v>
      </c>
      <c r="B24" s="18" t="s">
        <v>17</v>
      </c>
      <c r="C24" s="18" t="s">
        <v>53</v>
      </c>
      <c r="D24" s="18" t="s">
        <v>24</v>
      </c>
      <c r="E24" s="19">
        <v>646.8</v>
      </c>
      <c r="F24" s="19">
        <v>646.8</v>
      </c>
    </row>
    <row r="25" spans="1:6" ht="51">
      <c r="A25" s="8" t="s">
        <v>10</v>
      </c>
      <c r="B25" s="18" t="s">
        <v>7</v>
      </c>
      <c r="C25" s="18"/>
      <c r="D25" s="18"/>
      <c r="E25" s="19">
        <f>E26</f>
        <v>1981.5</v>
      </c>
      <c r="F25" s="19">
        <f>F26</f>
        <v>1996.8</v>
      </c>
    </row>
    <row r="26" spans="1:6" ht="12.75">
      <c r="A26" s="8" t="s">
        <v>29</v>
      </c>
      <c r="B26" s="18" t="s">
        <v>7</v>
      </c>
      <c r="C26" s="18" t="s">
        <v>52</v>
      </c>
      <c r="D26" s="18"/>
      <c r="E26" s="19">
        <f>E27</f>
        <v>1981.5</v>
      </c>
      <c r="F26" s="19">
        <f>F27</f>
        <v>1996.8</v>
      </c>
    </row>
    <row r="27" spans="1:6" ht="28.5" customHeight="1">
      <c r="A27" s="8" t="s">
        <v>30</v>
      </c>
      <c r="B27" s="18" t="s">
        <v>7</v>
      </c>
      <c r="C27" s="18" t="s">
        <v>54</v>
      </c>
      <c r="D27" s="18"/>
      <c r="E27" s="19">
        <f>E28+E29+E30</f>
        <v>1981.5</v>
      </c>
      <c r="F27" s="19">
        <f>F28+F29+F30</f>
        <v>1996.8</v>
      </c>
    </row>
    <row r="28" spans="1:6" ht="51.75" customHeight="1">
      <c r="A28" s="8" t="s">
        <v>28</v>
      </c>
      <c r="B28" s="18" t="s">
        <v>7</v>
      </c>
      <c r="C28" s="18" t="s">
        <v>54</v>
      </c>
      <c r="D28" s="18" t="s">
        <v>24</v>
      </c>
      <c r="E28" s="19">
        <v>1531.7</v>
      </c>
      <c r="F28" s="19">
        <v>1547</v>
      </c>
    </row>
    <row r="29" spans="1:6" ht="25.5">
      <c r="A29" s="8" t="s">
        <v>27</v>
      </c>
      <c r="B29" s="18" t="s">
        <v>7</v>
      </c>
      <c r="C29" s="18" t="s">
        <v>54</v>
      </c>
      <c r="D29" s="18" t="s">
        <v>25</v>
      </c>
      <c r="E29" s="19">
        <v>444.7</v>
      </c>
      <c r="F29" s="19">
        <v>444.7</v>
      </c>
    </row>
    <row r="30" spans="1:6" ht="12.75">
      <c r="A30" s="8" t="s">
        <v>32</v>
      </c>
      <c r="B30" s="18" t="s">
        <v>7</v>
      </c>
      <c r="C30" s="18" t="s">
        <v>54</v>
      </c>
      <c r="D30" s="18" t="s">
        <v>26</v>
      </c>
      <c r="E30" s="19">
        <v>5.1</v>
      </c>
      <c r="F30" s="19">
        <v>5.1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26.3</v>
      </c>
      <c r="F31" s="19">
        <f t="shared" si="1"/>
        <v>26.5</v>
      </c>
    </row>
    <row r="32" spans="1:6" ht="12.75">
      <c r="A32" s="8" t="s">
        <v>29</v>
      </c>
      <c r="B32" s="18" t="s">
        <v>9</v>
      </c>
      <c r="C32" s="18" t="s">
        <v>52</v>
      </c>
      <c r="D32" s="18"/>
      <c r="E32" s="19">
        <f t="shared" si="1"/>
        <v>26.3</v>
      </c>
      <c r="F32" s="19">
        <f t="shared" si="1"/>
        <v>26.5</v>
      </c>
    </row>
    <row r="33" spans="1:6" ht="12.75">
      <c r="A33" s="8" t="s">
        <v>33</v>
      </c>
      <c r="B33" s="18" t="s">
        <v>9</v>
      </c>
      <c r="C33" s="18" t="s">
        <v>55</v>
      </c>
      <c r="D33" s="18"/>
      <c r="E33" s="19">
        <f t="shared" si="1"/>
        <v>26.3</v>
      </c>
      <c r="F33" s="19">
        <f t="shared" si="1"/>
        <v>26.5</v>
      </c>
    </row>
    <row r="34" spans="1:6" ht="12.75">
      <c r="A34" s="8" t="s">
        <v>32</v>
      </c>
      <c r="B34" s="18" t="s">
        <v>9</v>
      </c>
      <c r="C34" s="18" t="s">
        <v>55</v>
      </c>
      <c r="D34" s="18" t="s">
        <v>26</v>
      </c>
      <c r="E34" s="19">
        <v>26.3</v>
      </c>
      <c r="F34" s="19">
        <v>26.5</v>
      </c>
    </row>
    <row r="35" spans="1:6" ht="12.75">
      <c r="A35" s="29" t="s">
        <v>48</v>
      </c>
      <c r="B35" s="30" t="s">
        <v>49</v>
      </c>
      <c r="C35" s="30"/>
      <c r="D35" s="30"/>
      <c r="E35" s="38">
        <f>E36</f>
        <v>1</v>
      </c>
      <c r="F35" s="38">
        <f>F36</f>
        <v>1</v>
      </c>
    </row>
    <row r="36" spans="1:6" ht="38.25">
      <c r="A36" s="29" t="s">
        <v>64</v>
      </c>
      <c r="B36" s="30" t="s">
        <v>49</v>
      </c>
      <c r="C36" s="18" t="s">
        <v>63</v>
      </c>
      <c r="D36" s="30"/>
      <c r="E36" s="38">
        <f>E37+E39</f>
        <v>1</v>
      </c>
      <c r="F36" s="38">
        <f>F37+F39</f>
        <v>1</v>
      </c>
    </row>
    <row r="37" spans="1:6" ht="25.5">
      <c r="A37" s="29" t="s">
        <v>74</v>
      </c>
      <c r="B37" s="30" t="s">
        <v>49</v>
      </c>
      <c r="C37" s="30" t="s">
        <v>66</v>
      </c>
      <c r="D37" s="30"/>
      <c r="E37" s="38">
        <f>E38</f>
        <v>0.5</v>
      </c>
      <c r="F37" s="38">
        <f>F38</f>
        <v>0.5</v>
      </c>
    </row>
    <row r="38" spans="1:6" ht="38.25">
      <c r="A38" s="29" t="s">
        <v>65</v>
      </c>
      <c r="B38" s="30" t="s">
        <v>49</v>
      </c>
      <c r="C38" s="30" t="s">
        <v>67</v>
      </c>
      <c r="D38" s="30"/>
      <c r="E38" s="38">
        <v>0.5</v>
      </c>
      <c r="F38" s="38">
        <v>0.5</v>
      </c>
    </row>
    <row r="39" spans="1:6" ht="25.5">
      <c r="A39" s="29" t="s">
        <v>50</v>
      </c>
      <c r="B39" s="30" t="s">
        <v>49</v>
      </c>
      <c r="C39" s="30" t="s">
        <v>70</v>
      </c>
      <c r="D39" s="30"/>
      <c r="E39" s="38">
        <f>E40</f>
        <v>0.5</v>
      </c>
      <c r="F39" s="38">
        <f>F40</f>
        <v>0.5</v>
      </c>
    </row>
    <row r="40" spans="1:6" ht="25.5">
      <c r="A40" s="29" t="s">
        <v>27</v>
      </c>
      <c r="B40" s="30" t="s">
        <v>49</v>
      </c>
      <c r="C40" s="30" t="s">
        <v>70</v>
      </c>
      <c r="D40" s="30" t="s">
        <v>25</v>
      </c>
      <c r="E40" s="38">
        <v>0.5</v>
      </c>
      <c r="F40" s="38">
        <v>0.5</v>
      </c>
    </row>
    <row r="41" spans="1:6" ht="25.5">
      <c r="A41" s="29" t="s">
        <v>68</v>
      </c>
      <c r="B41" s="30" t="s">
        <v>49</v>
      </c>
      <c r="C41" s="30" t="s">
        <v>71</v>
      </c>
      <c r="D41" s="30"/>
      <c r="E41" s="38">
        <f aca="true" t="shared" si="2" ref="E41:F43">E42</f>
        <v>0.5</v>
      </c>
      <c r="F41" s="38">
        <f t="shared" si="2"/>
        <v>0.5</v>
      </c>
    </row>
    <row r="42" spans="1:6" ht="38.25">
      <c r="A42" s="29" t="s">
        <v>69</v>
      </c>
      <c r="B42" s="30" t="s">
        <v>49</v>
      </c>
      <c r="C42" s="30" t="s">
        <v>72</v>
      </c>
      <c r="D42" s="30"/>
      <c r="E42" s="38">
        <f t="shared" si="2"/>
        <v>0.5</v>
      </c>
      <c r="F42" s="38">
        <f t="shared" si="2"/>
        <v>0.5</v>
      </c>
    </row>
    <row r="43" spans="1:6" ht="12.75">
      <c r="A43" s="29" t="s">
        <v>51</v>
      </c>
      <c r="B43" s="30" t="s">
        <v>49</v>
      </c>
      <c r="C43" s="30" t="s">
        <v>73</v>
      </c>
      <c r="D43" s="30"/>
      <c r="E43" s="38">
        <f t="shared" si="2"/>
        <v>0.5</v>
      </c>
      <c r="F43" s="38">
        <f t="shared" si="2"/>
        <v>0.5</v>
      </c>
    </row>
    <row r="44" spans="1:6" ht="25.5">
      <c r="A44" s="29" t="s">
        <v>27</v>
      </c>
      <c r="B44" s="30" t="s">
        <v>49</v>
      </c>
      <c r="C44" s="30" t="s">
        <v>73</v>
      </c>
      <c r="D44" s="30" t="s">
        <v>25</v>
      </c>
      <c r="E44" s="38">
        <v>0.5</v>
      </c>
      <c r="F44" s="38">
        <v>0.5</v>
      </c>
    </row>
    <row r="45" spans="1:6" s="7" customFormat="1" ht="12.75">
      <c r="A45" s="11" t="s">
        <v>36</v>
      </c>
      <c r="B45" s="17" t="s">
        <v>35</v>
      </c>
      <c r="C45" s="17"/>
      <c r="D45" s="17"/>
      <c r="E45" s="16">
        <f aca="true" t="shared" si="3" ref="E45:F47">E46</f>
        <v>80.89999999999999</v>
      </c>
      <c r="F45" s="16">
        <f t="shared" si="3"/>
        <v>83.89999999999999</v>
      </c>
    </row>
    <row r="46" spans="1:6" ht="12.75">
      <c r="A46" s="8" t="s">
        <v>38</v>
      </c>
      <c r="B46" s="18" t="s">
        <v>37</v>
      </c>
      <c r="C46" s="18"/>
      <c r="D46" s="18"/>
      <c r="E46" s="19">
        <f t="shared" si="3"/>
        <v>80.89999999999999</v>
      </c>
      <c r="F46" s="19">
        <f t="shared" si="3"/>
        <v>83.89999999999999</v>
      </c>
    </row>
    <row r="47" spans="1:6" ht="12.75">
      <c r="A47" s="8" t="s">
        <v>29</v>
      </c>
      <c r="B47" s="30" t="s">
        <v>37</v>
      </c>
      <c r="C47" s="18" t="s">
        <v>52</v>
      </c>
      <c r="D47" s="18"/>
      <c r="E47" s="19">
        <f t="shared" si="3"/>
        <v>80.89999999999999</v>
      </c>
      <c r="F47" s="19">
        <f t="shared" si="3"/>
        <v>83.89999999999999</v>
      </c>
    </row>
    <row r="48" spans="1:6" ht="38.25">
      <c r="A48" s="29" t="s">
        <v>39</v>
      </c>
      <c r="B48" s="30" t="s">
        <v>37</v>
      </c>
      <c r="C48" s="28" t="s">
        <v>56</v>
      </c>
      <c r="D48" s="18"/>
      <c r="E48" s="19">
        <f>E49+E50</f>
        <v>80.89999999999999</v>
      </c>
      <c r="F48" s="19">
        <f>F49+F50</f>
        <v>83.89999999999999</v>
      </c>
    </row>
    <row r="49" spans="1:6" ht="63.75">
      <c r="A49" s="8" t="s">
        <v>28</v>
      </c>
      <c r="B49" s="30" t="s">
        <v>37</v>
      </c>
      <c r="C49" s="28" t="s">
        <v>56</v>
      </c>
      <c r="D49" s="18" t="s">
        <v>24</v>
      </c>
      <c r="E49" s="19">
        <v>75.6</v>
      </c>
      <c r="F49" s="19">
        <v>75.6</v>
      </c>
    </row>
    <row r="50" spans="1:6" ht="25.5">
      <c r="A50" s="8" t="s">
        <v>27</v>
      </c>
      <c r="B50" s="30" t="s">
        <v>37</v>
      </c>
      <c r="C50" s="28" t="s">
        <v>56</v>
      </c>
      <c r="D50" s="18" t="s">
        <v>25</v>
      </c>
      <c r="E50" s="19">
        <v>5.3</v>
      </c>
      <c r="F50" s="19">
        <v>8.3</v>
      </c>
    </row>
    <row r="51" spans="1:6" s="7" customFormat="1" ht="12.75">
      <c r="A51" s="11" t="s">
        <v>18</v>
      </c>
      <c r="B51" s="17" t="s">
        <v>19</v>
      </c>
      <c r="C51" s="17"/>
      <c r="D51" s="17"/>
      <c r="E51" s="16">
        <f aca="true" t="shared" si="4" ref="E51:F54">E52</f>
        <v>503.5</v>
      </c>
      <c r="F51" s="16">
        <f t="shared" si="4"/>
        <v>503.5</v>
      </c>
    </row>
    <row r="52" spans="1:6" ht="51" customHeight="1">
      <c r="A52" s="8" t="s">
        <v>20</v>
      </c>
      <c r="B52" s="18" t="s">
        <v>21</v>
      </c>
      <c r="C52" s="18"/>
      <c r="D52" s="18"/>
      <c r="E52" s="19">
        <f t="shared" si="4"/>
        <v>503.5</v>
      </c>
      <c r="F52" s="19">
        <f t="shared" si="4"/>
        <v>503.5</v>
      </c>
    </row>
    <row r="53" spans="1:6" ht="45" customHeight="1">
      <c r="A53" s="8" t="s">
        <v>42</v>
      </c>
      <c r="B53" s="18" t="s">
        <v>21</v>
      </c>
      <c r="C53" s="18" t="s">
        <v>57</v>
      </c>
      <c r="D53" s="18"/>
      <c r="E53" s="19">
        <f t="shared" si="4"/>
        <v>503.5</v>
      </c>
      <c r="F53" s="19">
        <f t="shared" si="4"/>
        <v>503.5</v>
      </c>
    </row>
    <row r="54" spans="1:6" ht="35.25" customHeight="1">
      <c r="A54" s="8" t="s">
        <v>60</v>
      </c>
      <c r="B54" s="18" t="s">
        <v>21</v>
      </c>
      <c r="C54" s="18" t="s">
        <v>59</v>
      </c>
      <c r="D54" s="18"/>
      <c r="E54" s="19">
        <f t="shared" si="4"/>
        <v>503.5</v>
      </c>
      <c r="F54" s="19">
        <f t="shared" si="4"/>
        <v>503.5</v>
      </c>
    </row>
    <row r="55" spans="1:6" ht="33.75" customHeight="1">
      <c r="A55" s="8" t="s">
        <v>62</v>
      </c>
      <c r="B55" s="18" t="s">
        <v>21</v>
      </c>
      <c r="C55" s="18" t="s">
        <v>61</v>
      </c>
      <c r="D55" s="18"/>
      <c r="E55" s="19">
        <f>E60+E58+E56</f>
        <v>503.5</v>
      </c>
      <c r="F55" s="19">
        <f>F60+F58+F56</f>
        <v>503.5</v>
      </c>
    </row>
    <row r="56" spans="1:6" ht="32.25" customHeight="1">
      <c r="A56" s="8" t="s">
        <v>75</v>
      </c>
      <c r="B56" s="18" t="s">
        <v>21</v>
      </c>
      <c r="C56" s="18" t="s">
        <v>76</v>
      </c>
      <c r="D56" s="18"/>
      <c r="E56" s="19">
        <f>E57</f>
        <v>1.4</v>
      </c>
      <c r="F56" s="19">
        <f>F57</f>
        <v>1.4</v>
      </c>
    </row>
    <row r="57" spans="1:6" ht="30" customHeight="1">
      <c r="A57" s="8" t="s">
        <v>27</v>
      </c>
      <c r="B57" s="18" t="s">
        <v>21</v>
      </c>
      <c r="C57" s="18" t="s">
        <v>76</v>
      </c>
      <c r="D57" s="18" t="s">
        <v>25</v>
      </c>
      <c r="E57" s="19">
        <v>1.4</v>
      </c>
      <c r="F57" s="19">
        <v>1.4</v>
      </c>
    </row>
    <row r="58" spans="1:6" ht="42" customHeight="1">
      <c r="A58" s="8" t="s">
        <v>75</v>
      </c>
      <c r="B58" s="18" t="s">
        <v>21</v>
      </c>
      <c r="C58" s="18" t="s">
        <v>76</v>
      </c>
      <c r="D58" s="18"/>
      <c r="E58" s="19">
        <f>E59</f>
        <v>2.1</v>
      </c>
      <c r="F58" s="19">
        <f>F59</f>
        <v>2.1</v>
      </c>
    </row>
    <row r="59" spans="1:6" ht="19.5" customHeight="1">
      <c r="A59" s="8" t="s">
        <v>32</v>
      </c>
      <c r="B59" s="18" t="s">
        <v>21</v>
      </c>
      <c r="C59" s="18" t="s">
        <v>76</v>
      </c>
      <c r="D59" s="18" t="s">
        <v>26</v>
      </c>
      <c r="E59" s="19">
        <v>2.1</v>
      </c>
      <c r="F59" s="19">
        <v>2.1</v>
      </c>
    </row>
    <row r="60" spans="1:6" ht="51">
      <c r="A60" s="8" t="s">
        <v>43</v>
      </c>
      <c r="B60" s="18" t="s">
        <v>21</v>
      </c>
      <c r="C60" s="18" t="s">
        <v>58</v>
      </c>
      <c r="D60" s="18"/>
      <c r="E60" s="19">
        <f>E61</f>
        <v>500</v>
      </c>
      <c r="F60" s="19">
        <f>F61</f>
        <v>500</v>
      </c>
    </row>
    <row r="61" spans="1:6" ht="25.5">
      <c r="A61" s="8" t="s">
        <v>27</v>
      </c>
      <c r="B61" s="18" t="s">
        <v>21</v>
      </c>
      <c r="C61" s="18" t="s">
        <v>58</v>
      </c>
      <c r="D61" s="18" t="s">
        <v>25</v>
      </c>
      <c r="E61" s="19">
        <v>500</v>
      </c>
      <c r="F61" s="19">
        <v>500</v>
      </c>
    </row>
    <row r="62" spans="1:6" ht="12.75">
      <c r="A62" s="35" t="s">
        <v>40</v>
      </c>
      <c r="B62" s="36">
        <v>9999</v>
      </c>
      <c r="C62" s="36">
        <v>9999000000</v>
      </c>
      <c r="D62" s="36">
        <v>999</v>
      </c>
      <c r="E62" s="39">
        <v>68.2</v>
      </c>
      <c r="F62" s="36">
        <v>141.4</v>
      </c>
    </row>
    <row r="63" spans="1:6" ht="12.75">
      <c r="A63" s="2"/>
      <c r="B63" s="33"/>
      <c r="C63" s="33"/>
      <c r="D63" s="33"/>
      <c r="E63" s="33"/>
      <c r="F63" s="34"/>
    </row>
    <row r="64" spans="1:4" ht="25.5">
      <c r="A64" s="12" t="s">
        <v>46</v>
      </c>
      <c r="B64" s="6"/>
      <c r="C64" s="6"/>
      <c r="D64" s="20" t="s">
        <v>47</v>
      </c>
    </row>
    <row r="65" ht="12.75">
      <c r="A65" s="13"/>
    </row>
    <row r="66" spans="1:5" ht="12.75">
      <c r="A66" s="42"/>
      <c r="B66" s="42"/>
      <c r="C66" s="42"/>
      <c r="D66" s="42"/>
      <c r="E66" s="42"/>
    </row>
    <row r="67" ht="12.75">
      <c r="A67" s="3"/>
    </row>
  </sheetData>
  <sheetProtection/>
  <mergeCells count="18">
    <mergeCell ref="A66:E66"/>
    <mergeCell ref="E16:F16"/>
    <mergeCell ref="A16:A17"/>
    <mergeCell ref="B16:B17"/>
    <mergeCell ref="C16:C17"/>
    <mergeCell ref="D16:D17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5</cp:lastModifiedBy>
  <cp:lastPrinted>2019-12-19T10:06:36Z</cp:lastPrinted>
  <dcterms:created xsi:type="dcterms:W3CDTF">2007-12-06T04:17:23Z</dcterms:created>
  <dcterms:modified xsi:type="dcterms:W3CDTF">2019-12-23T11:28:00Z</dcterms:modified>
  <cp:category/>
  <cp:version/>
  <cp:contentType/>
  <cp:contentStatus/>
</cp:coreProperties>
</file>